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6" windowHeight="7620"/>
  </bookViews>
  <sheets>
    <sheet name="Sheet1" sheetId="1" r:id="rId1"/>
  </sheets>
  <definedNames>
    <definedName name="_xlnm._FilterDatabase" localSheetId="0" hidden="1">Sheet1!$A$1:$M$22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17" i="1"/>
  <c r="L15" i="1"/>
  <c r="L11" i="1"/>
  <c r="L9" i="1"/>
  <c r="L6" i="1"/>
  <c r="L4" i="1"/>
  <c r="L3" i="1"/>
  <c r="M14" i="1"/>
  <c r="J13" i="1" l="1"/>
  <c r="J25" i="1" s="1"/>
  <c r="J27" i="1" s="1"/>
</calcChain>
</file>

<file path=xl/sharedStrings.xml><?xml version="1.0" encoding="utf-8"?>
<sst xmlns="http://schemas.openxmlformats.org/spreadsheetml/2006/main" count="111" uniqueCount="83">
  <si>
    <t>NAME OF PERSON</t>
  </si>
  <si>
    <t>TRANSFER ACCOUNT</t>
  </si>
  <si>
    <t>UPI ID</t>
  </si>
  <si>
    <t>METHOD</t>
  </si>
  <si>
    <t>ACCOUNT No</t>
  </si>
  <si>
    <t>IFSC Code</t>
  </si>
  <si>
    <t>Bank Name</t>
  </si>
  <si>
    <t>DEALER NAME</t>
  </si>
  <si>
    <t>ANUPAM RASTOGI</t>
  </si>
  <si>
    <t>DEEPIKA RASTOGI</t>
  </si>
  <si>
    <t>7151991804</t>
  </si>
  <si>
    <t>IDIB000L031</t>
  </si>
  <si>
    <t>Indian Bank</t>
  </si>
  <si>
    <t>MOSARAM</t>
  </si>
  <si>
    <t>MAURYA JI</t>
  </si>
  <si>
    <t>PHONEPE</t>
  </si>
  <si>
    <t>NAVYA</t>
  </si>
  <si>
    <t>AFTAB</t>
  </si>
  <si>
    <t>MEHATAB ALAM</t>
  </si>
  <si>
    <t>GANPATI</t>
  </si>
  <si>
    <t xml:space="preserve">SAHIL </t>
  </si>
  <si>
    <t>MD. MERAJ</t>
  </si>
  <si>
    <t>MODERN</t>
  </si>
  <si>
    <t>RAKSHAPAL</t>
  </si>
  <si>
    <t>RAKSHAPAL SINGH YADAV</t>
  </si>
  <si>
    <t>611902010002440</t>
  </si>
  <si>
    <t>UBIN0561193</t>
  </si>
  <si>
    <t>UNION BANK</t>
  </si>
  <si>
    <t>NEHA SRIVASTAVA</t>
  </si>
  <si>
    <t>EXECUTIVE</t>
  </si>
  <si>
    <t>EXECUTIVE KHALILABAD</t>
  </si>
  <si>
    <t>PAYTM</t>
  </si>
  <si>
    <t>BHARAT AUTO SALES</t>
  </si>
  <si>
    <t>DSM BARABANKI</t>
  </si>
  <si>
    <t>SHABBIR KHAN</t>
  </si>
  <si>
    <t>BARABANKI AUTO</t>
  </si>
  <si>
    <t>SATYENDRA KUMAR PANDEY</t>
  </si>
  <si>
    <t>GUPTA PADRONA</t>
  </si>
  <si>
    <t>HAZI SALIMUDDIN</t>
  </si>
  <si>
    <t>SHABAN ALI</t>
  </si>
  <si>
    <t>SBIN0003167</t>
  </si>
  <si>
    <t>SBI</t>
  </si>
  <si>
    <t>HONDA RAJA</t>
  </si>
  <si>
    <t>RAJA BHAIYA PAL</t>
  </si>
  <si>
    <t>GS DREAM HONDA</t>
  </si>
  <si>
    <t>MUKESH  (PADRAUNA)</t>
  </si>
  <si>
    <t>MUKESH</t>
  </si>
  <si>
    <t>UPI</t>
  </si>
  <si>
    <t>SATENDRA SHARMA</t>
  </si>
  <si>
    <t>PER POLICY</t>
  </si>
  <si>
    <t>BARB0ALIGAR</t>
  </si>
  <si>
    <t>AAC</t>
  </si>
  <si>
    <t>SHAILENDRA SINGH</t>
  </si>
  <si>
    <t>HDFC0002048HDFC BANK</t>
  </si>
  <si>
    <t xml:space="preserve">SURYANSHU </t>
  </si>
  <si>
    <t>RISHI KUMAR SINGH</t>
  </si>
  <si>
    <t>RISHI SINGH</t>
  </si>
  <si>
    <t>SBIN0001497</t>
  </si>
  <si>
    <t>S.B.I</t>
  </si>
  <si>
    <t>VINDHYA</t>
  </si>
  <si>
    <t>DURGESH KUMAR</t>
  </si>
  <si>
    <t>FIXED</t>
  </si>
  <si>
    <t>GUPTA AUTO</t>
  </si>
  <si>
    <t>ABHISHEK MISHRA</t>
  </si>
  <si>
    <t>110401507292</t>
  </si>
  <si>
    <t>ICIC0001104</t>
  </si>
  <si>
    <t>ASHA MOTORS</t>
  </si>
  <si>
    <t>RAKSHPAL SINGH</t>
  </si>
  <si>
    <t>RAVI SHARMA</t>
  </si>
  <si>
    <t>RAVI SHRAMA</t>
  </si>
  <si>
    <t>GOOGLE PAY</t>
  </si>
  <si>
    <t>NITIN AUTO</t>
  </si>
  <si>
    <t>ANIL</t>
  </si>
  <si>
    <t>50100425463687</t>
  </si>
  <si>
    <t>HDFC0004836</t>
  </si>
  <si>
    <t>JASSI HERO</t>
  </si>
  <si>
    <t>SANJAY SHARMA</t>
  </si>
  <si>
    <t>done</t>
  </si>
  <si>
    <t>Status</t>
  </si>
  <si>
    <t>Diff Amnt</t>
  </si>
  <si>
    <t>To Be Paid</t>
  </si>
  <si>
    <t>1st Transfer</t>
  </si>
  <si>
    <t>2nd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</si>
</sst>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(* #,##0.00_);_(* \(#,##0.00\);_(* &quot;-&quot;??_);_(@_)"/>
  </numFmts>
  <fonts count="9">
    <font>
      <sz val="11"/>
      <name val="Calibri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4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8D08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64" fontId="4" fillId="0" borderId="0">
      <protection locked="0"/>
    </xf>
    <xf numFmtId="0" fontId="5" fillId="0" borderId="0">
      <protection locked="0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164" fontId="2" fillId="0" borderId="0" xfId="1" applyFont="1" applyAlignment="1" applyProtection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/>
    <xf numFmtId="164" fontId="2" fillId="0" borderId="1" xfId="1" applyFont="1" applyFill="1" applyBorder="1" applyAlignment="1" applyProtection="1"/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" fillId="0" borderId="1" xfId="1" applyFont="1" applyFill="1" applyBorder="1" applyAlignment="1" applyProtection="1"/>
    <xf numFmtId="164" fontId="1" fillId="0" borderId="0" xfId="1" applyFont="1" applyAlignment="1" applyProtection="1"/>
    <xf numFmtId="0" fontId="2" fillId="0" borderId="0" xfId="0" applyFont="1" applyFill="1" applyAlignment="1"/>
    <xf numFmtId="0" fontId="2" fillId="0" borderId="1" xfId="0" quotePrefix="1" applyFont="1" applyBorder="1" applyAlignment="1">
      <alignment horizontal="center"/>
    </xf>
    <xf numFmtId="0" fontId="3" fillId="3" borderId="1" xfId="2" quotePrefix="1" applyFont="1" applyFill="1" applyBorder="1" applyAlignment="1" applyProtection="1"/>
    <xf numFmtId="0" fontId="1" fillId="3" borderId="0" xfId="0" quotePrefix="1" applyFont="1" applyFill="1" applyAlignment="1">
      <alignment horizontal="center"/>
    </xf>
    <xf numFmtId="164" fontId="7" fillId="0" borderId="1" xfId="1" applyFont="1" applyFill="1" applyBorder="1" applyAlignment="1" applyProtection="1"/>
    <xf numFmtId="164" fontId="6" fillId="0" borderId="1" xfId="1" applyFont="1" applyBorder="1" applyAlignment="1" applyProtection="1">
      <alignment horizontal="center"/>
    </xf>
    <xf numFmtId="0" fontId="8" fillId="0" borderId="1" xfId="0" applyFont="1" applyFill="1" applyBorder="1" applyAlignment="1">
      <alignment vertical="center"/>
    </xf>
    <xf numFmtId="164" fontId="8" fillId="0" borderId="1" xfId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0" fontId="2" fillId="0" borderId="3" xfId="0" applyFont="1" applyBorder="1" applyAlignment="1"/>
    <xf numFmtId="164" fontId="2" fillId="0" borderId="3" xfId="1" applyFont="1" applyBorder="1" applyAlignment="1" applyProtection="1"/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/>
    <xf numFmtId="164" fontId="2" fillId="0" borderId="3" xfId="1" applyFont="1" applyFill="1" applyBorder="1" applyAlignment="1" applyProtection="1"/>
    <xf numFmtId="0" fontId="2" fillId="0" borderId="3" xfId="0" applyFont="1" applyFill="1" applyBorder="1" applyAlignment="1">
      <alignment horizontal="center"/>
    </xf>
    <xf numFmtId="43" fontId="2" fillId="0" borderId="1" xfId="0" applyNumberFormat="1" applyFont="1" applyBorder="1" applyAlignment="1"/>
    <xf numFmtId="164" fontId="2" fillId="0" borderId="0" xfId="1" applyFont="1" applyBorder="1" applyAlignment="1" applyProtection="1"/>
    <xf numFmtId="164" fontId="2" fillId="0" borderId="0" xfId="1" applyFont="1" applyFill="1" applyBorder="1" applyAlignment="1" applyProtection="1"/>
    <xf numFmtId="164" fontId="7" fillId="0" borderId="0" xfId="1" applyFont="1" applyFill="1" applyBorder="1" applyAlignment="1" applyProtection="1"/>
    <xf numFmtId="164" fontId="1" fillId="0" borderId="0" xfId="1" applyFont="1" applyFill="1" applyBorder="1" applyAlignment="1" applyProtection="1"/>
    <xf numFmtId="43" fontId="6" fillId="4" borderId="1" xfId="0" applyNumberFormat="1" applyFont="1" applyFill="1" applyBorder="1" applyAlignment="1"/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7"/>
  <sheetViews>
    <sheetView tabSelected="1" workbookViewId="0">
      <selection activeCell="M6" sqref="M6"/>
    </sheetView>
  </sheetViews>
  <sheetFormatPr defaultColWidth="8.88671875" defaultRowHeight="15.6"/>
  <cols>
    <col min="1" max="2" width="34.21875" style="2" customWidth="1"/>
    <col min="3" max="3" width="8.109375" style="3" customWidth="1"/>
    <col min="4" max="4" width="19.21875" style="4" hidden="1" customWidth="1"/>
    <col min="5" max="5" width="11.6640625" style="4" hidden="1" customWidth="1"/>
    <col min="6" max="6" width="24.33203125" style="4" hidden="1" customWidth="1"/>
    <col min="7" max="7" width="15.33203125" style="2" hidden="1" customWidth="1"/>
    <col min="8" max="8" width="16.33203125" style="4" hidden="1" customWidth="1"/>
    <col min="9" max="9" width="23.77734375" style="4" bestFit="1" customWidth="1"/>
    <col min="10" max="10" width="20.88671875" style="3" customWidth="1"/>
    <col min="11" max="11" width="16" style="3" customWidth="1"/>
    <col min="12" max="12" width="15.77734375" style="2" bestFit="1" customWidth="1"/>
    <col min="13" max="13" width="14.77734375" style="2" bestFit="1" customWidth="1"/>
    <col min="14" max="16384" width="8.88671875" style="2"/>
  </cols>
  <sheetData>
    <row r="1" spans="1:14" s="1" customFormat="1">
      <c r="A1" s="5" t="s">
        <v>0</v>
      </c>
      <c r="B1" s="5" t="s">
        <v>1</v>
      </c>
      <c r="C1" s="19" t="s">
        <v>78</v>
      </c>
      <c r="D1" s="2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19" t="s">
        <v>81</v>
      </c>
      <c r="K1" s="19" t="s">
        <v>82</v>
      </c>
      <c r="L1" s="5" t="s">
        <v>80</v>
      </c>
      <c r="M1" s="5" t="s">
        <v>79</v>
      </c>
    </row>
    <row r="2" spans="1:14" hidden="1">
      <c r="A2" s="30" t="s">
        <v>8</v>
      </c>
      <c r="B2" s="30" t="s">
        <v>9</v>
      </c>
      <c r="C2" s="31"/>
      <c r="D2" s="7"/>
      <c r="E2" s="7"/>
      <c r="F2" s="15" t="s">
        <v>10</v>
      </c>
      <c r="G2" s="6" t="s">
        <v>11</v>
      </c>
      <c r="H2" s="7" t="s">
        <v>12</v>
      </c>
      <c r="I2" s="32" t="s">
        <v>13</v>
      </c>
      <c r="J2" s="31">
        <v>0</v>
      </c>
      <c r="K2" s="37"/>
    </row>
    <row r="3" spans="1:14">
      <c r="A3" s="8" t="s">
        <v>14</v>
      </c>
      <c r="B3" s="20" t="s">
        <v>14</v>
      </c>
      <c r="C3" s="21" t="s">
        <v>77</v>
      </c>
      <c r="D3" s="26">
        <v>9628771465</v>
      </c>
      <c r="E3" s="7" t="s">
        <v>15</v>
      </c>
      <c r="F3" s="7"/>
      <c r="G3" s="6"/>
      <c r="H3" s="7"/>
      <c r="I3" s="22" t="s">
        <v>16</v>
      </c>
      <c r="J3" s="21">
        <v>2000</v>
      </c>
      <c r="K3" s="21">
        <v>0</v>
      </c>
      <c r="L3" s="36">
        <f>J3+K3</f>
        <v>2000</v>
      </c>
      <c r="M3" s="36"/>
    </row>
    <row r="4" spans="1:14">
      <c r="A4" s="8" t="s">
        <v>17</v>
      </c>
      <c r="B4" s="20" t="s">
        <v>18</v>
      </c>
      <c r="C4" s="21" t="s">
        <v>77</v>
      </c>
      <c r="D4" s="26">
        <v>7096245752</v>
      </c>
      <c r="E4" s="7" t="s">
        <v>15</v>
      </c>
      <c r="F4" s="7"/>
      <c r="G4" s="6"/>
      <c r="H4" s="7"/>
      <c r="I4" s="22" t="s">
        <v>19</v>
      </c>
      <c r="J4" s="21">
        <v>5000</v>
      </c>
      <c r="K4" s="21">
        <v>0</v>
      </c>
      <c r="L4" s="36">
        <f>J4+K4</f>
        <v>5000</v>
      </c>
      <c r="M4" s="36"/>
    </row>
    <row r="5" spans="1:14" hidden="1">
      <c r="A5" s="33" t="s">
        <v>20</v>
      </c>
      <c r="B5" s="33" t="s">
        <v>21</v>
      </c>
      <c r="C5" s="34"/>
      <c r="D5" s="7">
        <v>8448105871</v>
      </c>
      <c r="E5" s="7" t="s">
        <v>15</v>
      </c>
      <c r="F5" s="7"/>
      <c r="G5" s="6"/>
      <c r="H5" s="7"/>
      <c r="I5" s="32" t="s">
        <v>22</v>
      </c>
      <c r="J5" s="34">
        <v>0</v>
      </c>
      <c r="K5" s="38"/>
    </row>
    <row r="6" spans="1:14">
      <c r="A6" s="8" t="s">
        <v>23</v>
      </c>
      <c r="B6" s="20" t="s">
        <v>24</v>
      </c>
      <c r="C6" s="21" t="s">
        <v>77</v>
      </c>
      <c r="D6" s="26"/>
      <c r="E6" s="7"/>
      <c r="F6" s="15" t="s">
        <v>25</v>
      </c>
      <c r="G6" s="6" t="s">
        <v>26</v>
      </c>
      <c r="H6" s="7" t="s">
        <v>27</v>
      </c>
      <c r="I6" s="22" t="s">
        <v>28</v>
      </c>
      <c r="J6" s="21">
        <v>935</v>
      </c>
      <c r="K6" s="21">
        <v>2110</v>
      </c>
      <c r="L6" s="36">
        <f>J6+K6</f>
        <v>3045</v>
      </c>
      <c r="M6" s="36"/>
    </row>
    <row r="7" spans="1:14" hidden="1">
      <c r="A7" s="33" t="s">
        <v>29</v>
      </c>
      <c r="B7" s="33" t="s">
        <v>30</v>
      </c>
      <c r="C7" s="34"/>
      <c r="D7" s="10">
        <v>7080662704</v>
      </c>
      <c r="E7" s="7" t="s">
        <v>31</v>
      </c>
      <c r="F7" s="7"/>
      <c r="G7" s="6"/>
      <c r="H7" s="7"/>
      <c r="I7" s="32" t="s">
        <v>32</v>
      </c>
      <c r="J7" s="34"/>
      <c r="K7" s="38"/>
    </row>
    <row r="8" spans="1:14" hidden="1">
      <c r="A8" s="8" t="s">
        <v>33</v>
      </c>
      <c r="B8" s="8" t="s">
        <v>34</v>
      </c>
      <c r="C8" s="9"/>
      <c r="D8" s="7">
        <v>9839356786</v>
      </c>
      <c r="E8" s="7" t="s">
        <v>31</v>
      </c>
      <c r="F8" s="7"/>
      <c r="G8" s="6"/>
      <c r="H8" s="7"/>
      <c r="I8" s="7" t="s">
        <v>35</v>
      </c>
      <c r="J8" s="9">
        <v>0</v>
      </c>
      <c r="K8" s="38"/>
    </row>
    <row r="9" spans="1:14">
      <c r="A9" s="8" t="s">
        <v>36</v>
      </c>
      <c r="B9" s="20" t="s">
        <v>36</v>
      </c>
      <c r="C9" s="21" t="s">
        <v>77</v>
      </c>
      <c r="D9" s="26">
        <v>9415028504</v>
      </c>
      <c r="E9" s="7" t="s">
        <v>31</v>
      </c>
      <c r="F9" s="7"/>
      <c r="G9" s="6"/>
      <c r="H9" s="7"/>
      <c r="I9" s="22" t="s">
        <v>37</v>
      </c>
      <c r="J9" s="21">
        <v>17590</v>
      </c>
      <c r="K9" s="21">
        <v>7930</v>
      </c>
      <c r="L9" s="36">
        <f>J9+K9</f>
        <v>25520</v>
      </c>
      <c r="M9" s="36"/>
    </row>
    <row r="10" spans="1:14" hidden="1">
      <c r="A10" s="33" t="s">
        <v>38</v>
      </c>
      <c r="B10" s="33" t="s">
        <v>39</v>
      </c>
      <c r="C10" s="34"/>
      <c r="D10" s="7"/>
      <c r="E10" s="7"/>
      <c r="F10" s="7">
        <v>33373682788</v>
      </c>
      <c r="G10" s="6" t="s">
        <v>40</v>
      </c>
      <c r="H10" s="7" t="s">
        <v>41</v>
      </c>
      <c r="I10" s="32" t="s">
        <v>38</v>
      </c>
      <c r="J10" s="34"/>
      <c r="K10" s="38"/>
      <c r="N10" s="4"/>
    </row>
    <row r="11" spans="1:14">
      <c r="A11" s="8" t="s">
        <v>42</v>
      </c>
      <c r="B11" s="20" t="s">
        <v>43</v>
      </c>
      <c r="C11" s="21" t="s">
        <v>77</v>
      </c>
      <c r="D11" s="26">
        <v>8874749244</v>
      </c>
      <c r="E11" s="7" t="s">
        <v>31</v>
      </c>
      <c r="F11" s="7"/>
      <c r="G11" s="6"/>
      <c r="H11" s="7"/>
      <c r="I11" s="22" t="s">
        <v>44</v>
      </c>
      <c r="J11" s="21">
        <v>3750</v>
      </c>
      <c r="K11" s="21">
        <v>900</v>
      </c>
      <c r="L11" s="36">
        <f>J11+K11</f>
        <v>4650</v>
      </c>
      <c r="M11" s="36"/>
    </row>
    <row r="12" spans="1:14" customFormat="1" hidden="1">
      <c r="A12" s="33" t="s">
        <v>45</v>
      </c>
      <c r="B12" s="33" t="s">
        <v>46</v>
      </c>
      <c r="C12" s="34"/>
      <c r="D12" s="11">
        <v>9125197148</v>
      </c>
      <c r="E12" s="11" t="s">
        <v>47</v>
      </c>
      <c r="F12" s="11"/>
      <c r="G12" s="8"/>
      <c r="H12" s="11"/>
      <c r="I12" s="35"/>
      <c r="J12" s="34"/>
      <c r="K12" s="38"/>
      <c r="L12" s="14"/>
    </row>
    <row r="13" spans="1:14" hidden="1">
      <c r="A13" s="8"/>
      <c r="B13" s="8"/>
      <c r="C13" s="12"/>
      <c r="D13" s="7"/>
      <c r="E13" s="7"/>
      <c r="F13" s="7"/>
      <c r="G13" s="6"/>
      <c r="H13" s="7"/>
      <c r="I13" s="7"/>
      <c r="J13" s="18">
        <f>SUM(J2:J12)</f>
        <v>29275</v>
      </c>
      <c r="K13" s="39"/>
    </row>
    <row r="14" spans="1:14">
      <c r="A14" s="6" t="s">
        <v>48</v>
      </c>
      <c r="B14" s="23" t="s">
        <v>48</v>
      </c>
      <c r="C14" s="21" t="s">
        <v>77</v>
      </c>
      <c r="D14" s="27">
        <v>9045184620</v>
      </c>
      <c r="E14" s="7" t="s">
        <v>49</v>
      </c>
      <c r="F14" s="5">
        <v>5830100010344</v>
      </c>
      <c r="G14" s="5" t="s">
        <v>50</v>
      </c>
      <c r="H14" s="7"/>
      <c r="I14" s="22" t="s">
        <v>51</v>
      </c>
      <c r="J14" s="21">
        <v>15520</v>
      </c>
      <c r="K14" s="21"/>
      <c r="L14" s="6">
        <v>8175</v>
      </c>
      <c r="M14" s="41">
        <f>J14-L14</f>
        <v>7345</v>
      </c>
    </row>
    <row r="15" spans="1:14">
      <c r="A15" s="6" t="s">
        <v>52</v>
      </c>
      <c r="B15" s="23" t="s">
        <v>52</v>
      </c>
      <c r="C15" s="21" t="s">
        <v>77</v>
      </c>
      <c r="D15" s="26"/>
      <c r="E15" s="7" t="s">
        <v>49</v>
      </c>
      <c r="F15" s="7">
        <v>50100309051578</v>
      </c>
      <c r="G15" s="6" t="s">
        <v>53</v>
      </c>
      <c r="H15" s="7"/>
      <c r="I15" s="22" t="s">
        <v>54</v>
      </c>
      <c r="J15" s="21">
        <v>6575</v>
      </c>
      <c r="K15" s="21">
        <v>23425</v>
      </c>
      <c r="L15" s="36">
        <f>J15+K15</f>
        <v>30000</v>
      </c>
      <c r="M15" s="36"/>
    </row>
    <row r="16" spans="1:14" hidden="1">
      <c r="A16" s="30" t="s">
        <v>55</v>
      </c>
      <c r="B16" s="30" t="s">
        <v>56</v>
      </c>
      <c r="C16" s="34"/>
      <c r="D16" s="7"/>
      <c r="E16" s="7" t="s">
        <v>49</v>
      </c>
      <c r="F16" s="7">
        <v>34180423379</v>
      </c>
      <c r="G16" s="6" t="s">
        <v>57</v>
      </c>
      <c r="H16" s="7" t="s">
        <v>58</v>
      </c>
      <c r="I16" s="32" t="s">
        <v>59</v>
      </c>
      <c r="J16" s="34"/>
      <c r="K16" s="38"/>
    </row>
    <row r="17" spans="1:13" customFormat="1">
      <c r="A17" s="8" t="s">
        <v>60</v>
      </c>
      <c r="B17" s="20" t="s">
        <v>60</v>
      </c>
      <c r="C17" s="21" t="s">
        <v>77</v>
      </c>
      <c r="D17" s="28">
        <v>9936919100</v>
      </c>
      <c r="E17" s="11" t="s">
        <v>61</v>
      </c>
      <c r="F17" s="11" t="s">
        <v>15</v>
      </c>
      <c r="G17" s="8"/>
      <c r="H17" s="11"/>
      <c r="I17" s="24" t="s">
        <v>62</v>
      </c>
      <c r="J17" s="21">
        <v>5000</v>
      </c>
      <c r="K17" s="21"/>
      <c r="L17" s="36">
        <f>J17+K17</f>
        <v>5000</v>
      </c>
      <c r="M17" s="36"/>
    </row>
    <row r="18" spans="1:13" ht="18" hidden="1">
      <c r="A18" s="30" t="s">
        <v>63</v>
      </c>
      <c r="B18" s="30" t="s">
        <v>63</v>
      </c>
      <c r="C18" s="34"/>
      <c r="D18" s="16" t="s">
        <v>64</v>
      </c>
      <c r="E18" s="17" t="s">
        <v>65</v>
      </c>
      <c r="F18" s="1" t="s">
        <v>63</v>
      </c>
      <c r="G18" s="6"/>
      <c r="H18" s="7"/>
      <c r="I18" s="32" t="s">
        <v>66</v>
      </c>
      <c r="J18" s="34">
        <v>101000</v>
      </c>
      <c r="K18" s="38"/>
    </row>
    <row r="19" spans="1:13" hidden="1">
      <c r="A19" s="6" t="s">
        <v>67</v>
      </c>
      <c r="B19" s="6" t="s">
        <v>67</v>
      </c>
      <c r="C19" s="9"/>
      <c r="D19" s="7"/>
      <c r="E19" s="7"/>
      <c r="F19" s="5"/>
      <c r="G19" s="6"/>
      <c r="H19" s="7"/>
      <c r="I19" s="7" t="s">
        <v>28</v>
      </c>
      <c r="J19" s="9">
        <v>0</v>
      </c>
      <c r="K19" s="38"/>
    </row>
    <row r="20" spans="1:13" hidden="1">
      <c r="A20" s="6" t="s">
        <v>68</v>
      </c>
      <c r="B20" s="6" t="s">
        <v>69</v>
      </c>
      <c r="C20" s="9"/>
      <c r="D20" s="7">
        <v>9897318029</v>
      </c>
      <c r="E20" s="7"/>
      <c r="F20" s="7"/>
      <c r="G20" s="6"/>
      <c r="H20" s="7" t="s">
        <v>70</v>
      </c>
      <c r="I20" s="7" t="s">
        <v>71</v>
      </c>
      <c r="J20" s="9">
        <v>0</v>
      </c>
      <c r="K20" s="38"/>
    </row>
    <row r="21" spans="1:13">
      <c r="A21" s="6" t="s">
        <v>72</v>
      </c>
      <c r="B21" s="23" t="s">
        <v>72</v>
      </c>
      <c r="C21" s="21" t="s">
        <v>77</v>
      </c>
      <c r="D21" s="29" t="s">
        <v>73</v>
      </c>
      <c r="E21" s="6" t="s">
        <v>74</v>
      </c>
      <c r="F21" s="7"/>
      <c r="G21" s="6"/>
      <c r="H21" s="7"/>
      <c r="I21" s="22" t="s">
        <v>75</v>
      </c>
      <c r="J21" s="21">
        <v>1900</v>
      </c>
      <c r="K21" s="21">
        <v>1400</v>
      </c>
      <c r="L21" s="36">
        <f>J21+K21</f>
        <v>3300</v>
      </c>
      <c r="M21" s="36"/>
    </row>
    <row r="22" spans="1:13" hidden="1">
      <c r="A22" s="30" t="s">
        <v>76</v>
      </c>
      <c r="B22" s="30" t="s">
        <v>76</v>
      </c>
      <c r="C22" s="34"/>
      <c r="D22" s="7"/>
      <c r="E22" s="7"/>
      <c r="F22" s="7"/>
      <c r="G22" s="6"/>
      <c r="H22" s="7"/>
      <c r="I22" s="32"/>
      <c r="J22" s="34">
        <v>0</v>
      </c>
      <c r="K22" s="38"/>
    </row>
    <row r="23" spans="1:13">
      <c r="A23" s="6"/>
      <c r="B23" s="6"/>
      <c r="C23" s="12"/>
      <c r="D23" s="7"/>
      <c r="E23" s="7"/>
      <c r="F23" s="7"/>
      <c r="G23" s="6"/>
      <c r="H23" s="7"/>
      <c r="I23" s="7"/>
      <c r="J23" s="12"/>
      <c r="K23" s="40"/>
    </row>
    <row r="25" spans="1:13">
      <c r="C25" s="13"/>
      <c r="J25" s="13">
        <f>J23+J13</f>
        <v>29275</v>
      </c>
      <c r="K25" s="13"/>
    </row>
    <row r="26" spans="1:13">
      <c r="J26" s="3">
        <v>73260</v>
      </c>
    </row>
    <row r="27" spans="1:13">
      <c r="J27" s="3">
        <f>SUM(J25:J26)</f>
        <v>102535</v>
      </c>
    </row>
  </sheetData>
  <autoFilter ref="A1:M22">
    <filterColumn colId="2">
      <customFilters>
        <customFilter operator="notEqual" val=" "/>
      </customFilters>
    </filterColumn>
  </autoFilter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acer</cp:lastModifiedBy>
  <cp:revision/>
  <dcterms:created xsi:type="dcterms:W3CDTF">2015-06-05T07:17:00Z</dcterms:created>
  <dcterms:modified xsi:type="dcterms:W3CDTF">2026-05-14T10:19:35Z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2AE0F31845484A75B1313CEF259F0266_13</vt:lpwstr>
  </property>
  <property fmtid="{D5CDD505-2E9C-101B-9397-08002B2CF9AE}" pid="3" name="KSOProductBuildVer">
    <vt:lpwstr>1033-12.2.0.23196</vt:lpwstr>
  </property>
</Properties>
</file>